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D20" i="2"/>
  <c r="D38" i="2" s="1"/>
  <c r="C20" i="2"/>
  <c r="C38" i="2" s="1"/>
  <c r="B20" i="2"/>
  <c r="D9" i="2"/>
  <c r="C9" i="2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<sst xmlns="http://schemas.openxmlformats.org/spreadsheetml/2006/main" count="42" uniqueCount="32">
  <si>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</si>
  <si>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</si>
  <si>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</si>
  <si>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</si>
  <si>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</si>
  <si>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</si>
  <si>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</si>
  <si>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</si>
  <si>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</si>
  <si>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</si>
  <si>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</si>
  <si>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</si>
  <si>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</si>
  <si>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</si>
  <si>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</si>
  <si>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</si>
  <si>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</si>
  <si>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</si>
  <si>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</si>
  <si>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</si>
  <si>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</si>
  <si>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</si>
  <si>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</si>
  <si>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</si>
  <si>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</si>
  <si>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de Agua Potable y Alcantarillado de Romita, Gto.
Estado de Variación en la Hacienda Pública
Del 1 de Enero al 31 de Diciembre de 2022
(Cifras en Pesos)</t>
  </si>
  <si>
    <t>___________________________________</t>
  </si>
  <si>
    <t>________________________________________</t>
  </si>
  <si>
    <t xml:space="preserve">           María Salinas Rangel</t>
  </si>
  <si>
    <t xml:space="preserve">         Alejandro Bocanegra Sánchez</t>
  </si>
  <si>
    <t xml:space="preserve">      Presidenta del Consejo Directivo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</si>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</sst>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5" fillId="0" borderId="0" xfId="0" applyFont="1"/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5" t="s">
        <v>25</v>
      </c>
      <c r="B1" s="26"/>
      <c r="C1" s="26"/>
      <c r="D1" s="26"/>
      <c r="E1" s="26"/>
      <c r="F1" s="2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14307467.43</v>
      </c>
      <c r="C4" s="16"/>
      <c r="D4" s="16"/>
      <c r="E4" s="16"/>
      <c r="F4" s="15">
        <f>SUM(B4:E4)</f>
        <v>14307467.43</v>
      </c>
    </row>
    <row r="5" spans="1:6" ht="11.25" customHeight="1" x14ac:dyDescent="0.2">
      <c r="A5" s="8" t="s">
        <v>2</v>
      </c>
      <c r="B5" s="17">
        <v>14307467.43</v>
      </c>
      <c r="C5" s="16"/>
      <c r="D5" s="16"/>
      <c r="E5" s="16"/>
      <c r="F5" s="15">
        <f>SUM(B5:E5)</f>
        <v>14307467.43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6633769.5599999996</v>
      </c>
      <c r="D9" s="15">
        <f>D10</f>
        <v>947323.47</v>
      </c>
      <c r="E9" s="16"/>
      <c r="F9" s="15">
        <f t="shared" ref="F9:F14" si="0">SUM(B9:E9)</f>
        <v>7581093.0299999993</v>
      </c>
    </row>
    <row r="10" spans="1:6" ht="11.25" customHeight="1" x14ac:dyDescent="0.2">
      <c r="A10" s="8" t="s">
        <v>5</v>
      </c>
      <c r="B10" s="16"/>
      <c r="C10" s="16"/>
      <c r="D10" s="17">
        <v>947323.47</v>
      </c>
      <c r="E10" s="16"/>
      <c r="F10" s="15">
        <f t="shared" si="0"/>
        <v>947323.47</v>
      </c>
    </row>
    <row r="11" spans="1:6" ht="11.25" customHeight="1" x14ac:dyDescent="0.2">
      <c r="A11" s="8" t="s">
        <v>6</v>
      </c>
      <c r="B11" s="16"/>
      <c r="C11" s="17">
        <v>6633769.5599999996</v>
      </c>
      <c r="D11" s="16"/>
      <c r="E11" s="16"/>
      <c r="F11" s="15">
        <f t="shared" si="0"/>
        <v>6633769.5599999996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14307467.43</v>
      </c>
      <c r="C20" s="15">
        <f>C9</f>
        <v>6633769.5599999996</v>
      </c>
      <c r="D20" s="15">
        <f>D9</f>
        <v>947323.47</v>
      </c>
      <c r="E20" s="15">
        <f>E16</f>
        <v>0</v>
      </c>
      <c r="F20" s="15">
        <f>SUM(B20:E20)</f>
        <v>21888560.459999997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947323.47</v>
      </c>
      <c r="D27" s="15">
        <f>SUM(D28:D32)</f>
        <v>-875769.89</v>
      </c>
      <c r="E27" s="16"/>
      <c r="F27" s="15">
        <f t="shared" ref="F27:F32" si="1">SUM(B27:E27)</f>
        <v>71553.579999999958</v>
      </c>
    </row>
    <row r="28" spans="1:6" ht="11.25" customHeight="1" x14ac:dyDescent="0.2">
      <c r="A28" s="8" t="s">
        <v>5</v>
      </c>
      <c r="B28" s="16"/>
      <c r="C28" s="16"/>
      <c r="D28" s="17">
        <v>71553.58</v>
      </c>
      <c r="E28" s="16"/>
      <c r="F28" s="15">
        <f t="shared" si="1"/>
        <v>71553.58</v>
      </c>
    </row>
    <row r="29" spans="1:6" ht="11.25" customHeight="1" x14ac:dyDescent="0.2">
      <c r="A29" s="8" t="s">
        <v>6</v>
      </c>
      <c r="B29" s="16"/>
      <c r="C29" s="17">
        <v>947323.47</v>
      </c>
      <c r="D29" s="17">
        <v>-947323.47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14307467.43</v>
      </c>
      <c r="C38" s="19">
        <f>+C20+C27</f>
        <v>7581093.0299999993</v>
      </c>
      <c r="D38" s="19">
        <f>D20+D27</f>
        <v>71553.579999999958</v>
      </c>
      <c r="E38" s="19">
        <f>+E20+E34</f>
        <v>0</v>
      </c>
      <c r="F38" s="19">
        <f>SUM(B38:E38)</f>
        <v>21960114.039999999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9" spans="1:5" x14ac:dyDescent="0.25">
      <c r="A49" s="1" t="s">
        <v>26</v>
      </c>
      <c r="D49" s="1" t="s">
        <v>27</v>
      </c>
      <c r="E49" s="20"/>
    </row>
    <row r="50" spans="1:5" ht="12.75" x14ac:dyDescent="0.2">
      <c r="A50" s="21" t="s">
        <v>28</v>
      </c>
      <c r="B50" s="22"/>
      <c r="C50" s="22"/>
      <c r="D50" s="21" t="s">
        <v>29</v>
      </c>
      <c r="E50" s="23"/>
    </row>
    <row r="51" spans="1:5" ht="12.75" x14ac:dyDescent="0.25">
      <c r="A51" s="24" t="s">
        <v>30</v>
      </c>
      <c r="B51" s="22"/>
      <c r="C51" s="22"/>
      <c r="D51" s="24" t="s">
        <v>31</v>
      </c>
      <c r="E51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cp:lastPrinted>2023-01-25T17:50:26Z</cp:lastPrinted>
  <dcterms:created xsi:type="dcterms:W3CDTF">2018-11-20T16:40:47Z</dcterms:created>
  <dcterms:modified xsi:type="dcterms:W3CDTF">2023-01-27T19:16:01Z</dcterms:modified>
</cp:coreProperties>
</file>